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1C8F80BD-80FB-4F04-AC7C-E5F478C2CD92}" xr6:coauthVersionLast="36" xr6:coauthVersionMax="36" xr10:uidLastSave="{00000000-0000-0000-0000-000000000000}"/>
  <bookViews>
    <workbookView xWindow="360" yWindow="135" windowWidth="10545" windowHeight="59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3" i="1" l="1"/>
  <c r="B42" i="1" l="1"/>
  <c r="D42" i="1"/>
  <c r="C42" i="1"/>
  <c r="E42" i="1"/>
  <c r="F42" i="1"/>
  <c r="B21" i="1"/>
  <c r="C21" i="1"/>
  <c r="D21" i="1"/>
  <c r="E21" i="1"/>
  <c r="F21" i="1"/>
  <c r="C44" i="1" l="1"/>
</calcChain>
</file>

<file path=xl/sharedStrings.xml><?xml version="1.0" encoding="utf-8"?>
<sst xmlns="http://schemas.openxmlformats.org/spreadsheetml/2006/main" count="43" uniqueCount="25">
  <si>
    <t xml:space="preserve"> Residential </t>
  </si>
  <si>
    <t xml:space="preserve"> Commercial </t>
  </si>
  <si>
    <t xml:space="preserve"> Industrial </t>
  </si>
  <si>
    <t xml:space="preserve"> MARTA  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</si>
  <si>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</si>
  <si>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</si>
  <si>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</si>
  <si>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</si>
  <si>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</si>
  <si>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</si>
  <si>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</si>
  <si>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</si>
  <si>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</si>
  <si>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</si>
  <si>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</si>
  <si>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</si>
  <si>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 xml:space="preserve"> MWH SALES</t>
  </si>
  <si>
    <t xml:space="preserve">Total Retail MWH Sales </t>
  </si>
  <si>
    <t xml:space="preserve"> BASE RATE REVENUE ($000)</t>
  </si>
  <si>
    <t>Total Retail Base Rate Revenue ($000)</t>
  </si>
  <si>
    <t>Street Hwy</t>
  </si>
  <si>
    <t>&amp; Lighting</t>
  </si>
  <si>
    <t>GEORGIA POWER COMPANY</t>
  </si>
  <si>
    <t>TOTAL RETAIL BASE RATE REVENUE AND SALES OF ELECTRCITY</t>
  </si>
  <si>
    <t>PROJECTED 12 MONTHS ENDING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</si>
</sst>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0_);[Red]\(&quot;$&quot;#,##0.000\)"/>
    <numFmt numFmtId="167" formatCode="_(* #,##0.000_);_(* \(#,##0.000\);_(* &quot;-&quot;??_);_(@_)"/>
    <numFmt numFmtId="168" formatCode="_(&quot;$&quot;* #,##0_);_(&quot;$&quot;* \(#,##0\);_(&quot;$&quot;* &quot;-&quot;??_);_(@_)"/>
  </numFmts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5" fillId="0" borderId="0" xfId="0" quotePrefix="1" applyFont="1" applyAlignment="1">
      <alignment horizontal="centerContinuous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168" fontId="6" fillId="0" borderId="0" xfId="4" applyNumberFormat="1" applyFont="1"/>
    <xf numFmtId="164" fontId="6" fillId="0" borderId="0" xfId="0" applyNumberFormat="1" applyFont="1"/>
    <xf numFmtId="167" fontId="6" fillId="0" borderId="0" xfId="3" applyNumberFormat="1" applyFont="1"/>
    <xf numFmtId="165" fontId="6" fillId="0" borderId="0" xfId="3" applyNumberFormat="1" applyFont="1"/>
    <xf numFmtId="0" fontId="6" fillId="0" borderId="0" xfId="0" applyFont="1" applyBorder="1"/>
    <xf numFmtId="165" fontId="6" fillId="0" borderId="1" xfId="3" applyNumberFormat="1" applyFont="1" applyBorder="1"/>
    <xf numFmtId="6" fontId="6" fillId="0" borderId="0" xfId="0" applyNumberFormat="1" applyFont="1"/>
    <xf numFmtId="0" fontId="5" fillId="0" borderId="0" xfId="0" quotePrefix="1" applyFont="1" applyAlignment="1">
      <alignment horizontal="left"/>
    </xf>
    <xf numFmtId="0" fontId="5" fillId="0" borderId="0" xfId="0" applyFont="1"/>
    <xf numFmtId="6" fontId="5" fillId="0" borderId="0" xfId="0" applyNumberFormat="1" applyFont="1"/>
    <xf numFmtId="166" fontId="5" fillId="0" borderId="0" xfId="0" applyNumberFormat="1" applyFont="1"/>
    <xf numFmtId="165" fontId="6" fillId="0" borderId="0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3" fontId="5" fillId="0" borderId="0" xfId="0" applyNumberFormat="1" applyFont="1"/>
    <xf numFmtId="0" fontId="7" fillId="0" borderId="0" xfId="0" applyFont="1" applyAlignment="1">
      <alignment horizontal="centerContinuous"/>
    </xf>
  </cellXfs>
  <cellStyles count="5">
    <cellStyle name="Comma" xfId="3" builtinId="3"/>
    <cellStyle name="Comma 2" xfId="1" xr:uid="{00000000-0005-0000-0000-000000000000}"/>
    <cellStyle name="Currency" xfId="4" builtinId="4"/>
    <cellStyle name="Normal" xfId="0" builtinId="0"/>
    <cellStyle name="Percent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zoomScale="130" zoomScaleNormal="130" workbookViewId="0"/>
  </sheetViews>
  <sheetFormatPr defaultRowHeight="15.75" x14ac:dyDescent="0.25"/>
  <cols>
    <col min="1" max="1" width="10.7109375" style="3" customWidth="1"/>
    <col min="2" max="6" width="14" style="3" customWidth="1"/>
    <col min="7" max="7" width="9.140625" style="3"/>
    <col min="8" max="8" width="10.140625" style="3" bestFit="1" customWidth="1"/>
    <col min="9" max="10" width="14.140625" style="3" bestFit="1" customWidth="1"/>
    <col min="11" max="11" width="12.42578125" style="3" bestFit="1" customWidth="1"/>
    <col min="12" max="12" width="14.5703125" style="3" bestFit="1" customWidth="1"/>
    <col min="13" max="13" width="10.42578125" style="3" bestFit="1" customWidth="1"/>
    <col min="14" max="14" width="10.85546875" style="3" bestFit="1" customWidth="1"/>
    <col min="15" max="16384" width="9.140625" style="3"/>
  </cols>
  <sheetData>
    <row r="1" spans="1:13" x14ac:dyDescent="0.25">
      <c r="A1" s="23" t="s">
        <v>22</v>
      </c>
      <c r="B1" s="2"/>
      <c r="C1" s="2"/>
      <c r="D1" s="2"/>
      <c r="E1" s="2"/>
      <c r="F1" s="2"/>
    </row>
    <row r="2" spans="1:13" x14ac:dyDescent="0.25">
      <c r="A2" s="23" t="s">
        <v>23</v>
      </c>
      <c r="B2" s="2"/>
      <c r="C2" s="2"/>
      <c r="D2" s="2"/>
      <c r="E2" s="2"/>
      <c r="F2" s="2"/>
    </row>
    <row r="3" spans="1:13" x14ac:dyDescent="0.25">
      <c r="A3" s="23" t="s">
        <v>24</v>
      </c>
      <c r="B3" s="2"/>
      <c r="C3" s="2"/>
      <c r="D3" s="2"/>
      <c r="E3" s="2"/>
      <c r="F3" s="2"/>
    </row>
    <row r="4" spans="1:13" x14ac:dyDescent="0.25">
      <c r="A4" s="4"/>
      <c r="B4" s="2"/>
      <c r="C4" s="2"/>
      <c r="D4" s="2"/>
      <c r="E4" s="2"/>
      <c r="F4" s="2"/>
    </row>
    <row r="5" spans="1:13" x14ac:dyDescent="0.25">
      <c r="A5" s="1" t="s">
        <v>18</v>
      </c>
      <c r="B5" s="1"/>
      <c r="C5" s="1"/>
      <c r="D5" s="1"/>
      <c r="E5" s="1"/>
      <c r="F5" s="1"/>
    </row>
    <row r="6" spans="1:13" x14ac:dyDescent="0.25">
      <c r="B6" s="2"/>
      <c r="C6" s="2"/>
      <c r="D6" s="2"/>
      <c r="E6" s="2"/>
      <c r="F6" s="2"/>
    </row>
    <row r="7" spans="1:13" x14ac:dyDescent="0.25">
      <c r="B7" s="5"/>
      <c r="C7" s="5"/>
      <c r="D7" s="5"/>
      <c r="E7" s="6" t="s">
        <v>20</v>
      </c>
      <c r="F7" s="5"/>
    </row>
    <row r="8" spans="1:13" ht="16.5" thickBot="1" x14ac:dyDescent="0.3">
      <c r="A8" s="7"/>
      <c r="B8" s="8" t="s">
        <v>0</v>
      </c>
      <c r="C8" s="8" t="s">
        <v>1</v>
      </c>
      <c r="D8" s="8" t="s">
        <v>2</v>
      </c>
      <c r="E8" s="8" t="s">
        <v>21</v>
      </c>
      <c r="F8" s="8" t="s">
        <v>3</v>
      </c>
    </row>
    <row r="9" spans="1:13" ht="16.5" thickTop="1" x14ac:dyDescent="0.25">
      <c r="A9" s="3" t="s">
        <v>4</v>
      </c>
      <c r="B9" s="9">
        <v>334037.54437675886</v>
      </c>
      <c r="C9" s="9">
        <v>227457.24519100928</v>
      </c>
      <c r="D9" s="9">
        <v>92695.792896866784</v>
      </c>
      <c r="E9" s="9">
        <v>6117.9891686549572</v>
      </c>
      <c r="F9" s="9">
        <v>696.72031720514963</v>
      </c>
      <c r="H9" s="10"/>
      <c r="I9" s="11"/>
      <c r="J9" s="11"/>
      <c r="K9" s="11"/>
      <c r="L9" s="11"/>
      <c r="M9" s="11"/>
    </row>
    <row r="10" spans="1:13" x14ac:dyDescent="0.25">
      <c r="A10" s="3" t="s">
        <v>5</v>
      </c>
      <c r="B10" s="12">
        <v>230719.74020714287</v>
      </c>
      <c r="C10" s="12">
        <v>189016.75195103887</v>
      </c>
      <c r="D10" s="12">
        <v>65101.726283265038</v>
      </c>
      <c r="E10" s="12">
        <v>6127.2397750401533</v>
      </c>
      <c r="F10" s="12">
        <v>529.67829158773179</v>
      </c>
      <c r="H10" s="10"/>
      <c r="I10" s="11"/>
      <c r="J10" s="11"/>
      <c r="K10" s="11"/>
      <c r="L10" s="11"/>
      <c r="M10" s="11"/>
    </row>
    <row r="11" spans="1:13" x14ac:dyDescent="0.25">
      <c r="A11" s="3" t="s">
        <v>6</v>
      </c>
      <c r="B11" s="12">
        <v>160761.29731056056</v>
      </c>
      <c r="C11" s="12">
        <v>171337.26289241313</v>
      </c>
      <c r="D11" s="12">
        <v>60600.47918827134</v>
      </c>
      <c r="E11" s="12">
        <v>6134.5462734962339</v>
      </c>
      <c r="F11" s="12">
        <v>349.14839471462238</v>
      </c>
      <c r="H11" s="10"/>
      <c r="I11" s="11"/>
      <c r="J11" s="11"/>
      <c r="K11" s="11"/>
      <c r="L11" s="11"/>
      <c r="M11" s="11"/>
    </row>
    <row r="12" spans="1:13" x14ac:dyDescent="0.25">
      <c r="A12" s="3" t="s">
        <v>7</v>
      </c>
      <c r="B12" s="12">
        <v>154475.48875114712</v>
      </c>
      <c r="C12" s="12">
        <v>159631.53093483081</v>
      </c>
      <c r="D12" s="12">
        <v>52053.468381819373</v>
      </c>
      <c r="E12" s="12">
        <v>6143.7267364277905</v>
      </c>
      <c r="F12" s="12">
        <v>331.0326659643174</v>
      </c>
      <c r="H12" s="10"/>
      <c r="I12" s="11"/>
      <c r="J12" s="11"/>
      <c r="K12" s="11"/>
      <c r="L12" s="11"/>
      <c r="M12" s="11"/>
    </row>
    <row r="13" spans="1:13" x14ac:dyDescent="0.25">
      <c r="A13" s="3" t="s">
        <v>8</v>
      </c>
      <c r="B13" s="12">
        <v>199280.4520403037</v>
      </c>
      <c r="C13" s="12">
        <v>168253.66761160793</v>
      </c>
      <c r="D13" s="12">
        <v>51047.785549294596</v>
      </c>
      <c r="E13" s="12">
        <v>6152.9489969600145</v>
      </c>
      <c r="F13" s="12">
        <v>351.36488848271421</v>
      </c>
      <c r="H13" s="10"/>
      <c r="I13" s="11"/>
      <c r="J13" s="11"/>
      <c r="K13" s="11"/>
      <c r="L13" s="11"/>
      <c r="M13" s="11"/>
    </row>
    <row r="14" spans="1:13" x14ac:dyDescent="0.25">
      <c r="A14" s="3" t="s">
        <v>9</v>
      </c>
      <c r="B14" s="12">
        <v>215160.95491771225</v>
      </c>
      <c r="C14" s="12">
        <v>175490.74327206318</v>
      </c>
      <c r="D14" s="12">
        <v>57494.610895690246</v>
      </c>
      <c r="E14" s="12">
        <v>6084.4654834243092</v>
      </c>
      <c r="F14" s="12">
        <v>367.84464904604874</v>
      </c>
      <c r="H14" s="10"/>
      <c r="I14" s="11"/>
      <c r="J14" s="11"/>
      <c r="K14" s="11"/>
      <c r="L14" s="11"/>
      <c r="M14" s="11"/>
    </row>
    <row r="15" spans="1:13" x14ac:dyDescent="0.25">
      <c r="A15" s="13" t="s">
        <v>10</v>
      </c>
      <c r="B15" s="12">
        <v>169026.68790806888</v>
      </c>
      <c r="C15" s="12">
        <v>150695.59942206898</v>
      </c>
      <c r="D15" s="12">
        <v>48566.982029267056</v>
      </c>
      <c r="E15" s="12">
        <v>6091.5354356667458</v>
      </c>
      <c r="F15" s="12">
        <v>342.56319825363403</v>
      </c>
      <c r="H15" s="10"/>
      <c r="I15" s="11"/>
      <c r="J15" s="11"/>
      <c r="K15" s="11"/>
      <c r="L15" s="11"/>
      <c r="M15" s="11"/>
    </row>
    <row r="16" spans="1:13" x14ac:dyDescent="0.25">
      <c r="A16" s="3" t="s">
        <v>11</v>
      </c>
      <c r="B16" s="12">
        <v>163160.98395188147</v>
      </c>
      <c r="C16" s="12">
        <v>162058.26961018663</v>
      </c>
      <c r="D16" s="12">
        <v>58835.735047346607</v>
      </c>
      <c r="E16" s="12">
        <v>6098.6257111825043</v>
      </c>
      <c r="F16" s="12">
        <v>334.59128888669892</v>
      </c>
      <c r="H16" s="10"/>
      <c r="I16" s="11"/>
      <c r="J16" s="11"/>
      <c r="K16" s="11"/>
      <c r="L16" s="11"/>
      <c r="M16" s="11"/>
    </row>
    <row r="17" spans="1:13" x14ac:dyDescent="0.25">
      <c r="A17" s="3" t="s">
        <v>12</v>
      </c>
      <c r="B17" s="12">
        <v>143393.85928054724</v>
      </c>
      <c r="C17" s="12">
        <v>159152.12756269961</v>
      </c>
      <c r="D17" s="12">
        <v>57727.385000873932</v>
      </c>
      <c r="E17" s="12">
        <v>6105.6284352994289</v>
      </c>
      <c r="F17" s="12">
        <v>330.41888769906382</v>
      </c>
      <c r="H17" s="10"/>
      <c r="I17" s="11"/>
      <c r="J17" s="11"/>
      <c r="K17" s="11"/>
      <c r="L17" s="11"/>
      <c r="M17" s="11"/>
    </row>
    <row r="18" spans="1:13" x14ac:dyDescent="0.25">
      <c r="A18" s="3" t="s">
        <v>13</v>
      </c>
      <c r="B18" s="12">
        <v>191566.18749489708</v>
      </c>
      <c r="C18" s="12">
        <v>180754.92533779863</v>
      </c>
      <c r="D18" s="12">
        <v>66105.168399651404</v>
      </c>
      <c r="E18" s="12">
        <v>6112.7017564291737</v>
      </c>
      <c r="F18" s="12">
        <v>343.47219542073867</v>
      </c>
      <c r="H18" s="10"/>
      <c r="I18" s="11"/>
      <c r="J18" s="11"/>
      <c r="K18" s="11"/>
      <c r="L18" s="11"/>
      <c r="M18" s="11"/>
    </row>
    <row r="19" spans="1:13" x14ac:dyDescent="0.25">
      <c r="A19" s="3" t="s">
        <v>14</v>
      </c>
      <c r="B19" s="12">
        <v>286225.27433265414</v>
      </c>
      <c r="C19" s="12">
        <v>195559.42374180458</v>
      </c>
      <c r="D19" s="12">
        <v>79248.149746516923</v>
      </c>
      <c r="E19" s="12">
        <v>6118.6614570555976</v>
      </c>
      <c r="F19" s="12">
        <v>453.05198539599661</v>
      </c>
      <c r="H19" s="10"/>
      <c r="I19" s="11"/>
      <c r="J19" s="11"/>
      <c r="K19" s="11"/>
      <c r="L19" s="11"/>
      <c r="M19" s="11"/>
    </row>
    <row r="20" spans="1:13" ht="16.5" thickBot="1" x14ac:dyDescent="0.3">
      <c r="A20" s="7" t="s">
        <v>15</v>
      </c>
      <c r="B20" s="14">
        <v>345435.62351819925</v>
      </c>
      <c r="C20" s="14">
        <v>223175.01673670707</v>
      </c>
      <c r="D20" s="14">
        <v>96280.814505841379</v>
      </c>
      <c r="E20" s="14">
        <v>6125.7455557759786</v>
      </c>
      <c r="F20" s="14">
        <v>560.45042031612468</v>
      </c>
      <c r="H20" s="10"/>
      <c r="I20" s="11"/>
      <c r="J20" s="11"/>
      <c r="K20" s="11"/>
      <c r="L20" s="11"/>
      <c r="M20" s="11"/>
    </row>
    <row r="21" spans="1:13" ht="16.5" thickTop="1" x14ac:dyDescent="0.25">
      <c r="B21" s="15">
        <f>SUM(B9:B20)</f>
        <v>2593244.0940898731</v>
      </c>
      <c r="C21" s="15">
        <f>SUM(C9:C20)</f>
        <v>2162582.5642642286</v>
      </c>
      <c r="D21" s="15">
        <f>SUM(D9:D20)</f>
        <v>785758.09792470466</v>
      </c>
      <c r="E21" s="15">
        <f>SUM(E9:E20)</f>
        <v>73413.814785412891</v>
      </c>
      <c r="F21" s="15">
        <f>SUM(F9:F20)</f>
        <v>4990.3371829728412</v>
      </c>
      <c r="I21" s="11"/>
      <c r="J21" s="11"/>
      <c r="K21" s="11"/>
      <c r="L21" s="11"/>
      <c r="M21" s="11"/>
    </row>
    <row r="23" spans="1:13" x14ac:dyDescent="0.25">
      <c r="A23" s="16" t="s">
        <v>19</v>
      </c>
      <c r="B23" s="17"/>
      <c r="C23" s="17"/>
      <c r="D23" s="18">
        <f>SUM(B21:F21)</f>
        <v>5619988.9082471915</v>
      </c>
      <c r="L23" s="19"/>
    </row>
    <row r="24" spans="1:13" x14ac:dyDescent="0.25">
      <c r="A24" s="16"/>
      <c r="B24" s="17"/>
      <c r="C24" s="17"/>
      <c r="D24" s="17"/>
      <c r="E24" s="18"/>
      <c r="L24" s="19"/>
    </row>
    <row r="25" spans="1:13" x14ac:dyDescent="0.25">
      <c r="A25" s="17"/>
      <c r="B25" s="17"/>
      <c r="C25" s="17"/>
      <c r="D25" s="17"/>
      <c r="E25" s="18"/>
    </row>
    <row r="26" spans="1:13" x14ac:dyDescent="0.25">
      <c r="A26" s="1" t="s">
        <v>16</v>
      </c>
      <c r="B26" s="2"/>
      <c r="C26" s="2"/>
      <c r="D26" s="2"/>
      <c r="E26" s="2"/>
      <c r="F26" s="2"/>
    </row>
    <row r="28" spans="1:13" x14ac:dyDescent="0.25">
      <c r="B28" s="5"/>
      <c r="C28" s="5"/>
      <c r="D28" s="5"/>
      <c r="E28" s="6" t="s">
        <v>20</v>
      </c>
      <c r="F28" s="5"/>
    </row>
    <row r="29" spans="1:13" ht="16.5" thickBot="1" x14ac:dyDescent="0.3">
      <c r="A29" s="7"/>
      <c r="B29" s="8" t="s">
        <v>0</v>
      </c>
      <c r="C29" s="8" t="s">
        <v>1</v>
      </c>
      <c r="D29" s="8" t="s">
        <v>2</v>
      </c>
      <c r="E29" s="8" t="s">
        <v>21</v>
      </c>
      <c r="F29" s="8" t="s">
        <v>3</v>
      </c>
    </row>
    <row r="30" spans="1:13" ht="16.5" thickTop="1" x14ac:dyDescent="0.25">
      <c r="A30" s="3" t="s">
        <v>4</v>
      </c>
      <c r="B30" s="20">
        <v>2927897.6319498587</v>
      </c>
      <c r="C30" s="20">
        <v>3153766.3813304408</v>
      </c>
      <c r="D30" s="20">
        <v>2242884.3131299512</v>
      </c>
      <c r="E30" s="20">
        <v>28249.568232379846</v>
      </c>
      <c r="F30" s="20">
        <v>15499.779331772501</v>
      </c>
    </row>
    <row r="31" spans="1:13" x14ac:dyDescent="0.25">
      <c r="A31" s="3" t="s">
        <v>5</v>
      </c>
      <c r="B31" s="20">
        <v>2160567.5582051184</v>
      </c>
      <c r="C31" s="20">
        <v>2797869.9263070719</v>
      </c>
      <c r="D31" s="20">
        <v>2070999.8449810741</v>
      </c>
      <c r="E31" s="20">
        <v>28274.766261107277</v>
      </c>
      <c r="F31" s="20">
        <v>14731.1623874174</v>
      </c>
    </row>
    <row r="32" spans="1:13" x14ac:dyDescent="0.25">
      <c r="A32" s="3" t="s">
        <v>6</v>
      </c>
      <c r="B32" s="20">
        <v>1874975.8231353008</v>
      </c>
      <c r="C32" s="20">
        <v>2587195.249732757</v>
      </c>
      <c r="D32" s="20">
        <v>2116667.4326996454</v>
      </c>
      <c r="E32" s="20">
        <v>28225.403160791346</v>
      </c>
      <c r="F32" s="20">
        <v>13680.3869687067</v>
      </c>
    </row>
    <row r="33" spans="1:6" x14ac:dyDescent="0.25">
      <c r="A33" s="3" t="s">
        <v>7</v>
      </c>
      <c r="B33" s="20">
        <v>1871307.6361852624</v>
      </c>
      <c r="C33" s="20">
        <v>2410403.4435552661</v>
      </c>
      <c r="D33" s="20">
        <v>2021960.3851763064</v>
      </c>
      <c r="E33" s="20">
        <v>28146.030609256202</v>
      </c>
      <c r="F33" s="20">
        <v>13802.122147918601</v>
      </c>
    </row>
    <row r="34" spans="1:6" x14ac:dyDescent="0.25">
      <c r="A34" s="3" t="s">
        <v>8</v>
      </c>
      <c r="B34" s="20">
        <v>2535908.0074548647</v>
      </c>
      <c r="C34" s="20">
        <v>2556157.935183208</v>
      </c>
      <c r="D34" s="20">
        <v>1981156.4037613149</v>
      </c>
      <c r="E34" s="20">
        <v>28128.978256351878</v>
      </c>
      <c r="F34" s="20">
        <v>14355.8577037549</v>
      </c>
    </row>
    <row r="35" spans="1:6" x14ac:dyDescent="0.25">
      <c r="A35" s="3" t="s">
        <v>9</v>
      </c>
      <c r="B35" s="20">
        <v>2771249.8079364509</v>
      </c>
      <c r="C35" s="20">
        <v>2616535.8636653135</v>
      </c>
      <c r="D35" s="20">
        <v>2022361.6651882767</v>
      </c>
      <c r="E35" s="20">
        <v>27401.570046889785</v>
      </c>
      <c r="F35" s="20">
        <v>15586.7938527685</v>
      </c>
    </row>
    <row r="36" spans="1:6" x14ac:dyDescent="0.25">
      <c r="A36" s="13" t="s">
        <v>10</v>
      </c>
      <c r="B36" s="20">
        <v>2136126.7282699356</v>
      </c>
      <c r="C36" s="20">
        <v>2316309.3968716967</v>
      </c>
      <c r="D36" s="20">
        <v>1900601.750521549</v>
      </c>
      <c r="E36" s="20">
        <v>27353.033877992249</v>
      </c>
      <c r="F36" s="20">
        <v>15643.3281718651</v>
      </c>
    </row>
    <row r="37" spans="1:6" x14ac:dyDescent="0.25">
      <c r="A37" s="3" t="s">
        <v>11</v>
      </c>
      <c r="B37" s="20">
        <v>1991904.4835723457</v>
      </c>
      <c r="C37" s="20">
        <v>2478731.5229641572</v>
      </c>
      <c r="D37" s="20">
        <v>2100170.4318509898</v>
      </c>
      <c r="E37" s="20">
        <v>27334.451567033218</v>
      </c>
      <c r="F37" s="20">
        <v>13685.383808179</v>
      </c>
    </row>
    <row r="38" spans="1:6" x14ac:dyDescent="0.25">
      <c r="A38" s="3" t="s">
        <v>12</v>
      </c>
      <c r="B38" s="20">
        <v>1716380.7116188912</v>
      </c>
      <c r="C38" s="20">
        <v>2430734.3681495311</v>
      </c>
      <c r="D38" s="20">
        <v>2032216.3927810546</v>
      </c>
      <c r="E38" s="20">
        <v>27183.491599392954</v>
      </c>
      <c r="F38" s="20">
        <v>13713.880828524399</v>
      </c>
    </row>
    <row r="39" spans="1:6" x14ac:dyDescent="0.25">
      <c r="A39" s="3" t="s">
        <v>13</v>
      </c>
      <c r="B39" s="20">
        <v>2082999.7083401983</v>
      </c>
      <c r="C39" s="20">
        <v>2702198.0006464077</v>
      </c>
      <c r="D39" s="20">
        <v>2199883.7607115679</v>
      </c>
      <c r="E39" s="20">
        <v>27138.168218606334</v>
      </c>
      <c r="F39" s="20">
        <v>13786.4308396494</v>
      </c>
    </row>
    <row r="40" spans="1:6" x14ac:dyDescent="0.25">
      <c r="A40" s="3" t="s">
        <v>14</v>
      </c>
      <c r="B40" s="20">
        <v>2639770.1143348152</v>
      </c>
      <c r="C40" s="20">
        <v>2876114.3841077005</v>
      </c>
      <c r="D40" s="20">
        <v>2161699.4050060771</v>
      </c>
      <c r="E40" s="20">
        <v>27120.542785851376</v>
      </c>
      <c r="F40" s="20">
        <v>13703.2165245582</v>
      </c>
    </row>
    <row r="41" spans="1:6" ht="16.5" thickBot="1" x14ac:dyDescent="0.3">
      <c r="A41" s="7" t="s">
        <v>15</v>
      </c>
      <c r="B41" s="21">
        <v>3084157.3060343377</v>
      </c>
      <c r="C41" s="21">
        <v>3154739.2795628258</v>
      </c>
      <c r="D41" s="21">
        <v>2206206.0472764992</v>
      </c>
      <c r="E41" s="21">
        <v>27087.968446119827</v>
      </c>
      <c r="F41" s="21">
        <v>14966.4529335239</v>
      </c>
    </row>
    <row r="42" spans="1:6" ht="16.5" thickTop="1" x14ac:dyDescent="0.25">
      <c r="A42" s="13"/>
      <c r="B42" s="20">
        <f>SUM(B30:B41)</f>
        <v>27793245.51703738</v>
      </c>
      <c r="C42" s="20">
        <f>SUM(C30:C41)</f>
        <v>32080755.75207638</v>
      </c>
      <c r="D42" s="20">
        <f>SUM(D30:D41)</f>
        <v>25056807.833084311</v>
      </c>
      <c r="E42" s="20">
        <f>SUM(E30:E41)</f>
        <v>331643.9730617723</v>
      </c>
      <c r="F42" s="20">
        <f>SUM(F30:F41)</f>
        <v>173154.79549863859</v>
      </c>
    </row>
    <row r="44" spans="1:6" x14ac:dyDescent="0.25">
      <c r="A44" s="16" t="s">
        <v>17</v>
      </c>
      <c r="B44" s="17"/>
      <c r="C44" s="22">
        <f>SUM(B42:F42)</f>
        <v>85435607.870758489</v>
      </c>
      <c r="F44" s="17"/>
    </row>
  </sheetData>
  <phoneticPr fontId="1" type="noConversion"/>
  <printOptions horizontalCentered="1" verticalCentered="1"/>
  <pageMargins left="0.7" right="0.7" top="0.75" bottom="0.75" header="0.3" footer="0.3"/>
  <pageSetup orientation="portrait" r:id="rId1"/>
  <headerFooter alignWithMargins="0">
    <oddHeader xml:space="preserve">&amp;R&amp;"Times New Roman,Regular"&amp;11Appendix_Exhibit 1.2, Workpaper 1
Page 1 of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2013-06-26T19:36:25Z</dcterms:created>
  <dcterms:modified xsi:type="dcterms:W3CDTF">2019-06-25T21:18:40Z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